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9155" windowHeight="11565"/>
  </bookViews>
  <sheets>
    <sheet name="HIT 200W -HGMI 250W DH" sheetId="1" r:id="rId1"/>
  </sheets>
  <definedNames>
    <definedName name="_xlnm.Print_Area" localSheetId="0">'HIT 200W -HGMI 250W DH'!$A$1:$E$11</definedName>
  </definedNames>
  <calcPr calcId="125725"/>
</workbook>
</file>

<file path=xl/calcChain.xml><?xml version="1.0" encoding="utf-8"?>
<calcChain xmlns="http://schemas.openxmlformats.org/spreadsheetml/2006/main">
  <c r="E5" i="1"/>
  <c r="D9"/>
  <c r="C9"/>
  <c r="E7"/>
  <c r="D6"/>
  <c r="E6" s="1"/>
  <c r="C6"/>
  <c r="E4"/>
  <c r="E9" l="1"/>
  <c r="E8"/>
</calcChain>
</file>

<file path=xl/sharedStrings.xml><?xml version="1.0" encoding="utf-8"?>
<sst xmlns="http://schemas.openxmlformats.org/spreadsheetml/2006/main" count="13" uniqueCount="13">
  <si>
    <r>
      <t>V</t>
    </r>
    <r>
      <rPr>
        <b/>
        <sz val="16"/>
        <color rgb="FFFFC000"/>
        <rFont val="Arial CE"/>
        <charset val="238"/>
      </rPr>
      <t>E</t>
    </r>
    <r>
      <rPr>
        <b/>
        <sz val="16"/>
        <color rgb="FFFFFF00"/>
        <rFont val="Arial CE"/>
        <charset val="238"/>
      </rPr>
      <t>N</t>
    </r>
    <r>
      <rPr>
        <b/>
        <sz val="16"/>
        <color rgb="FF00B050"/>
        <rFont val="Arial CE"/>
        <charset val="238"/>
      </rPr>
      <t>T</t>
    </r>
    <r>
      <rPr>
        <b/>
        <sz val="16"/>
        <color rgb="FF0070C0"/>
        <rFont val="Arial CE"/>
        <charset val="238"/>
      </rPr>
      <t>U</t>
    </r>
    <r>
      <rPr>
        <b/>
        <sz val="16"/>
        <color rgb="FFD60093"/>
        <rFont val="Arial CE"/>
        <charset val="238"/>
      </rPr>
      <t>R</t>
    </r>
    <r>
      <rPr>
        <b/>
        <sz val="16"/>
        <color rgb="FF7030A0"/>
        <rFont val="Arial CE"/>
        <charset val="238"/>
      </rPr>
      <t xml:space="preserve">E </t>
    </r>
  </si>
  <si>
    <t>Venture előny</t>
  </si>
  <si>
    <t>csőburás</t>
  </si>
  <si>
    <t>Kezdeti fényáram</t>
  </si>
  <si>
    <t>Lámpateljesítmény</t>
  </si>
  <si>
    <t>Fényhasznosítás</t>
  </si>
  <si>
    <t>Élettartam</t>
  </si>
  <si>
    <t>Átlagos fényáram</t>
  </si>
  <si>
    <t>Összes kibocsátott fénymennyiség</t>
  </si>
  <si>
    <t>GE</t>
  </si>
  <si>
    <t>HGMI 250W/DH</t>
  </si>
  <si>
    <t>HIT 200W/H75/PS/4K</t>
  </si>
  <si>
    <t>Venture előny: 20%-kal kisebb fogyasztás, működése alatt másfélszer annyi fényt ad.</t>
  </si>
</sst>
</file>

<file path=xl/styles.xml><?xml version="1.0" encoding="utf-8"?>
<styleSheet xmlns="http://schemas.openxmlformats.org/spreadsheetml/2006/main">
  <numFmts count="6">
    <numFmt numFmtId="164" formatCode="#,###&quot; lm&quot;"/>
    <numFmt numFmtId="165" formatCode="#,###&quot; W&quot;"/>
    <numFmt numFmtId="166" formatCode="#,###&quot; lm/W&quot;"/>
    <numFmt numFmtId="167" formatCode="#,###&quot; h&quot;"/>
    <numFmt numFmtId="168" formatCode="#,###&quot; klmh&quot;"/>
    <numFmt numFmtId="169" formatCode="_(&quot;$&quot;* #,##0.00_);_(&quot;$&quot;* \(#,##0.00\);_(&quot;$&quot;* &quot;-&quot;??_);_(@_)"/>
  </numFmts>
  <fonts count="22">
    <font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20"/>
      <color rgb="FFFF0000"/>
      <name val="Arial CE"/>
      <charset val="238"/>
    </font>
    <font>
      <b/>
      <sz val="16"/>
      <color rgb="FFFFC000"/>
      <name val="Arial CE"/>
      <charset val="238"/>
    </font>
    <font>
      <b/>
      <sz val="16"/>
      <color rgb="FFFFFF00"/>
      <name val="Arial CE"/>
      <charset val="238"/>
    </font>
    <font>
      <b/>
      <sz val="16"/>
      <color rgb="FF00B050"/>
      <name val="Arial CE"/>
      <charset val="238"/>
    </font>
    <font>
      <b/>
      <sz val="16"/>
      <color rgb="FF0070C0"/>
      <name val="Arial CE"/>
      <charset val="238"/>
    </font>
    <font>
      <b/>
      <sz val="16"/>
      <color rgb="FFD60093"/>
      <name val="Arial CE"/>
      <charset val="238"/>
    </font>
    <font>
      <b/>
      <sz val="16"/>
      <color rgb="FF7030A0"/>
      <name val="Arial CE"/>
      <charset val="238"/>
    </font>
    <font>
      <b/>
      <sz val="14"/>
      <color rgb="FF0000FF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u/>
      <sz val="9"/>
      <color theme="10"/>
      <name val="Calibri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9"/>
      <name val="Geneva"/>
    </font>
    <font>
      <b/>
      <sz val="18"/>
      <color rgb="FF0000FF"/>
      <name val="Arial"/>
      <family val="2"/>
      <charset val="238"/>
    </font>
    <font>
      <u/>
      <sz val="11"/>
      <color theme="10"/>
      <name val="Calibri"/>
      <family val="2"/>
      <charset val="238"/>
    </font>
    <font>
      <b/>
      <sz val="12"/>
      <color rgb="FF3333FF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2" fillId="0" borderId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7" fillId="0" borderId="0"/>
    <xf numFmtId="0" fontId="16" fillId="0" borderId="0"/>
    <xf numFmtId="0" fontId="18" fillId="0" borderId="0"/>
    <xf numFmtId="0" fontId="17" fillId="0" borderId="0"/>
    <xf numFmtId="16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</cellStyleXfs>
  <cellXfs count="38">
    <xf numFmtId="0" fontId="0" fillId="0" borderId="0" xfId="0"/>
    <xf numFmtId="0" fontId="2" fillId="0" borderId="0" xfId="1"/>
    <xf numFmtId="0" fontId="2" fillId="0" borderId="0" xfId="1" applyAlignment="1">
      <alignment horizontal="right" vertical="center"/>
    </xf>
    <xf numFmtId="0" fontId="3" fillId="2" borderId="2" xfId="1" applyFont="1" applyFill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12" fillId="2" borderId="5" xfId="1" applyFont="1" applyFill="1" applyBorder="1" applyAlignment="1">
      <alignment horizontal="center" vertical="center" wrapText="1"/>
    </xf>
    <xf numFmtId="0" fontId="1" fillId="0" borderId="0" xfId="1" applyFont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 wrapText="1"/>
    </xf>
    <xf numFmtId="164" fontId="13" fillId="0" borderId="8" xfId="1" applyNumberFormat="1" applyFont="1" applyBorder="1" applyAlignment="1">
      <alignment horizontal="center" vertical="center"/>
    </xf>
    <xf numFmtId="9" fontId="13" fillId="0" borderId="9" xfId="2" applyFont="1" applyBorder="1" applyAlignment="1">
      <alignment horizontal="center" vertical="center"/>
    </xf>
    <xf numFmtId="0" fontId="1" fillId="0" borderId="0" xfId="1" applyFont="1"/>
    <xf numFmtId="0" fontId="1" fillId="0" borderId="0" xfId="1" applyFont="1" applyBorder="1"/>
    <xf numFmtId="0" fontId="12" fillId="0" borderId="10" xfId="1" applyFont="1" applyBorder="1" applyAlignment="1">
      <alignment horizontal="center" vertical="center" wrapText="1"/>
    </xf>
    <xf numFmtId="165" fontId="13" fillId="0" borderId="11" xfId="1" applyNumberFormat="1" applyFont="1" applyBorder="1" applyAlignment="1">
      <alignment horizontal="center" vertical="center"/>
    </xf>
    <xf numFmtId="9" fontId="13" fillId="0" borderId="12" xfId="2" applyFont="1" applyBorder="1" applyAlignment="1">
      <alignment horizontal="center" vertical="center"/>
    </xf>
    <xf numFmtId="166" fontId="13" fillId="0" borderId="11" xfId="1" applyNumberFormat="1" applyFont="1" applyBorder="1" applyAlignment="1">
      <alignment horizontal="center" vertical="center"/>
    </xf>
    <xf numFmtId="167" fontId="13" fillId="0" borderId="13" xfId="1" applyNumberFormat="1" applyFont="1" applyBorder="1" applyAlignment="1">
      <alignment horizontal="center" vertical="center"/>
    </xf>
    <xf numFmtId="9" fontId="13" fillId="0" borderId="14" xfId="2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 wrapText="1"/>
    </xf>
    <xf numFmtId="164" fontId="12" fillId="0" borderId="16" xfId="1" applyNumberFormat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 wrapText="1"/>
    </xf>
    <xf numFmtId="168" fontId="12" fillId="0" borderId="18" xfId="1" applyNumberFormat="1" applyFont="1" applyBorder="1" applyAlignment="1">
      <alignment horizontal="center" vertical="center"/>
    </xf>
    <xf numFmtId="9" fontId="12" fillId="0" borderId="19" xfId="2" applyFont="1" applyBorder="1" applyAlignment="1">
      <alignment horizontal="center" vertical="center"/>
    </xf>
    <xf numFmtId="0" fontId="1" fillId="0" borderId="20" xfId="1" applyFont="1" applyBorder="1"/>
    <xf numFmtId="0" fontId="1" fillId="0" borderId="21" xfId="1" applyFont="1" applyBorder="1"/>
    <xf numFmtId="0" fontId="1" fillId="0" borderId="0" xfId="1" applyFont="1" applyAlignment="1">
      <alignment horizontal="right" vertical="center"/>
    </xf>
    <xf numFmtId="0" fontId="2" fillId="0" borderId="1" xfId="1" applyBorder="1" applyAlignment="1">
      <alignment horizontal="center"/>
    </xf>
    <xf numFmtId="0" fontId="2" fillId="0" borderId="4" xfId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 applyAlignment="1">
      <alignment horizontal="center"/>
    </xf>
    <xf numFmtId="0" fontId="11" fillId="0" borderId="1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14" fillId="0" borderId="22" xfId="1" applyFont="1" applyFill="1" applyBorder="1" applyAlignment="1">
      <alignment horizontal="center" vertical="center" wrapText="1"/>
    </xf>
    <xf numFmtId="0" fontId="14" fillId="0" borderId="23" xfId="1" applyFont="1" applyFill="1" applyBorder="1" applyAlignment="1">
      <alignment horizontal="center" vertical="center" wrapText="1"/>
    </xf>
    <xf numFmtId="0" fontId="14" fillId="0" borderId="24" xfId="1" applyFont="1" applyFill="1" applyBorder="1" applyAlignment="1">
      <alignment horizontal="center" vertical="center" wrapText="1"/>
    </xf>
    <xf numFmtId="0" fontId="19" fillId="0" borderId="25" xfId="0" applyNumberFormat="1" applyFont="1" applyFill="1" applyBorder="1" applyAlignment="1" applyProtection="1">
      <alignment horizontal="center" vertical="center"/>
    </xf>
    <xf numFmtId="0" fontId="21" fillId="0" borderId="6" xfId="11" applyFont="1" applyBorder="1" applyAlignment="1" applyProtection="1">
      <alignment horizontal="center" vertical="center"/>
    </xf>
  </cellXfs>
  <cellStyles count="12">
    <cellStyle name="gs]_x000d__x000a_Window=2,20,640,452, , ,3_x000d__x000a_dir1=0,0,640,184,-1,-1,3,30,201,1808,254,C:\EXCEL\VERKAUF\GLOBUS\*.*_x000d__x000a_dir20=11" xfId="4"/>
    <cellStyle name="Hivatkozás" xfId="11" builtinId="8"/>
    <cellStyle name="Hivatkozás 2" xfId="3"/>
    <cellStyle name="Normál" xfId="0" builtinId="0"/>
    <cellStyle name="Normál 2" xfId="5"/>
    <cellStyle name="Normál 3" xfId="1"/>
    <cellStyle name="Normal_Book1" xfId="6"/>
    <cellStyle name="Normale_BOZZAListinoExcelSETTEMBRE2004" xfId="7"/>
    <cellStyle name="Normalny_page 13" xfId="8"/>
    <cellStyle name="Pénznem 3" xfId="9"/>
    <cellStyle name="Százalék 2" xfId="10"/>
    <cellStyle name="Százalék 3" xfId="2"/>
  </cellStyles>
  <dxfs count="0"/>
  <tableStyles count="0" defaultTableStyle="TableStyleMedium9" defaultPivotStyle="PivotStyleLight16"/>
  <colors>
    <mruColors>
      <color rgb="FF3333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85619</xdr:colOff>
      <xdr:row>4</xdr:row>
      <xdr:rowOff>210357</xdr:rowOff>
    </xdr:from>
    <xdr:to>
      <xdr:col>0</xdr:col>
      <xdr:colOff>1541125</xdr:colOff>
      <xdr:row>6</xdr:row>
      <xdr:rowOff>21190</xdr:rowOff>
    </xdr:to>
    <xdr:pic>
      <xdr:nvPicPr>
        <xdr:cNvPr id="2" name="Kép 1" descr="hit100e40 vizszint45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619" y="1296207"/>
          <a:ext cx="1455506" cy="3442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venturelightingeurope.com/en/metal-halide-lamps/lamps.php?code=27700" TargetMode="External"/><Relationship Id="rId1" Type="http://schemas.openxmlformats.org/officeDocument/2006/relationships/hyperlink" Target="http://catalog.gelighting.com/lamp/high-intensity-discharge/metal-halide-lamps/f=arcstream-tubular-clear/p=177890/?r=emea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1"/>
  <sheetViews>
    <sheetView tabSelected="1" view="pageBreakPreview" zoomScale="89" zoomScaleSheetLayoutView="89" workbookViewId="0">
      <selection activeCell="D18" sqref="D18"/>
    </sheetView>
  </sheetViews>
  <sheetFormatPr defaultRowHeight="15"/>
  <cols>
    <col min="1" max="1" width="20.75" style="11" customWidth="1"/>
    <col min="2" max="2" width="21" style="11" customWidth="1"/>
    <col min="3" max="3" width="25.75" style="26" customWidth="1"/>
    <col min="4" max="4" width="25.875" style="11" customWidth="1"/>
    <col min="5" max="5" width="15" style="11" customWidth="1"/>
    <col min="6" max="6" width="9.75" style="11" customWidth="1"/>
    <col min="7" max="7" width="23.125" style="11" bestFit="1" customWidth="1"/>
    <col min="8" max="8" width="10" style="11" customWidth="1"/>
    <col min="9" max="9" width="8.75" style="11" bestFit="1" customWidth="1"/>
    <col min="10" max="10" width="8.25" style="11" bestFit="1" customWidth="1"/>
    <col min="11" max="11" width="9" style="11"/>
    <col min="12" max="12" width="9.375" style="11" customWidth="1"/>
    <col min="13" max="16384" width="9" style="11"/>
  </cols>
  <sheetData>
    <row r="1" spans="1:14" ht="15.75" thickBot="1">
      <c r="A1" s="1"/>
      <c r="B1" s="1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7" customHeight="1" thickBot="1">
      <c r="A2" s="27"/>
      <c r="B2" s="3">
        <v>250</v>
      </c>
      <c r="C2" s="36" t="s">
        <v>9</v>
      </c>
      <c r="D2" s="4" t="s">
        <v>0</v>
      </c>
      <c r="E2" s="31" t="s">
        <v>1</v>
      </c>
      <c r="F2" s="1"/>
      <c r="G2" s="1"/>
      <c r="H2" s="1"/>
      <c r="I2" s="1"/>
      <c r="J2" s="1"/>
      <c r="K2" s="1"/>
      <c r="L2" s="1"/>
      <c r="M2" s="1"/>
      <c r="N2" s="1"/>
    </row>
    <row r="3" spans="1:14" s="6" customFormat="1" ht="21.75" customHeight="1" thickBot="1">
      <c r="A3" s="28"/>
      <c r="B3" s="5" t="s">
        <v>2</v>
      </c>
      <c r="C3" s="37" t="s">
        <v>10</v>
      </c>
      <c r="D3" s="37" t="s">
        <v>11</v>
      </c>
      <c r="E3" s="32"/>
      <c r="G3" s="7"/>
      <c r="K3" s="7"/>
      <c r="L3" s="7"/>
      <c r="M3" s="7"/>
      <c r="N3" s="7"/>
    </row>
    <row r="4" spans="1:14" ht="21" customHeight="1">
      <c r="A4" s="29"/>
      <c r="B4" s="8" t="s">
        <v>3</v>
      </c>
      <c r="C4" s="9">
        <v>19000</v>
      </c>
      <c r="D4" s="9">
        <v>20000</v>
      </c>
      <c r="E4" s="10">
        <f>D4/C4-1</f>
        <v>5.2631578947368363E-2</v>
      </c>
      <c r="G4" s="12"/>
      <c r="K4" s="12"/>
      <c r="L4" s="12"/>
      <c r="M4" s="12"/>
      <c r="N4" s="12"/>
    </row>
    <row r="5" spans="1:14" ht="21" customHeight="1">
      <c r="A5" s="29"/>
      <c r="B5" s="13" t="s">
        <v>4</v>
      </c>
      <c r="C5" s="14">
        <v>250</v>
      </c>
      <c r="D5" s="14">
        <v>200</v>
      </c>
      <c r="E5" s="15">
        <f>1-D5/C5</f>
        <v>0.19999999999999996</v>
      </c>
      <c r="G5" s="12"/>
      <c r="K5" s="12"/>
      <c r="L5" s="12"/>
      <c r="M5" s="12"/>
      <c r="N5" s="12"/>
    </row>
    <row r="6" spans="1:14" ht="21" customHeight="1" thickBot="1">
      <c r="A6" s="29"/>
      <c r="B6" s="13" t="s">
        <v>5</v>
      </c>
      <c r="C6" s="16">
        <f>C4/C5</f>
        <v>76</v>
      </c>
      <c r="D6" s="16">
        <f t="shared" ref="D6" si="0">D4/D5</f>
        <v>100</v>
      </c>
      <c r="E6" s="15">
        <f>D6/C6-1</f>
        <v>0.31578947368421062</v>
      </c>
      <c r="G6" s="12"/>
      <c r="K6" s="12"/>
      <c r="L6" s="12"/>
      <c r="M6" s="12"/>
      <c r="N6" s="12"/>
    </row>
    <row r="7" spans="1:14" ht="19.5" customHeight="1">
      <c r="A7" s="29"/>
      <c r="B7" s="8" t="s">
        <v>6</v>
      </c>
      <c r="C7" s="17">
        <v>12000</v>
      </c>
      <c r="D7" s="17">
        <v>15000</v>
      </c>
      <c r="E7" s="18">
        <f>D7/C7-1</f>
        <v>0.25</v>
      </c>
    </row>
    <row r="8" spans="1:14" ht="21" customHeight="1" thickBot="1">
      <c r="A8" s="29"/>
      <c r="B8" s="19" t="s">
        <v>7</v>
      </c>
      <c r="C8" s="20">
        <v>12856.666666666666</v>
      </c>
      <c r="D8" s="20">
        <v>15746.666666666666</v>
      </c>
      <c r="E8" s="15">
        <f>D8/C8-1</f>
        <v>0.22478610318900705</v>
      </c>
      <c r="G8" s="12"/>
      <c r="K8" s="12"/>
      <c r="L8" s="12"/>
      <c r="M8" s="12"/>
      <c r="N8" s="12"/>
    </row>
    <row r="9" spans="1:14" ht="35.25" customHeight="1" thickBot="1">
      <c r="A9" s="30"/>
      <c r="B9" s="21" t="s">
        <v>8</v>
      </c>
      <c r="C9" s="22">
        <f>C8*C7/1000</f>
        <v>154280</v>
      </c>
      <c r="D9" s="22">
        <f>D8*D7/1000</f>
        <v>236200</v>
      </c>
      <c r="E9" s="23">
        <f>D9/C9-1</f>
        <v>0.5309826289862587</v>
      </c>
      <c r="G9" s="12"/>
      <c r="K9" s="12"/>
      <c r="L9" s="12"/>
      <c r="M9" s="12"/>
      <c r="N9" s="12"/>
    </row>
    <row r="10" spans="1:14" ht="15.75" customHeight="1">
      <c r="A10" s="24"/>
      <c r="B10" s="12"/>
      <c r="C10" s="12"/>
      <c r="D10" s="12"/>
      <c r="E10" s="25"/>
    </row>
    <row r="11" spans="1:14" ht="29.25" customHeight="1" thickBot="1">
      <c r="A11" s="33" t="s">
        <v>12</v>
      </c>
      <c r="B11" s="34"/>
      <c r="C11" s="34"/>
      <c r="D11" s="34"/>
      <c r="E11" s="35"/>
    </row>
  </sheetData>
  <mergeCells count="3">
    <mergeCell ref="A2:A9"/>
    <mergeCell ref="E2:E3"/>
    <mergeCell ref="A11:E11"/>
  </mergeCells>
  <hyperlinks>
    <hyperlink ref="C3" r:id="rId1"/>
    <hyperlink ref="D3" r:id="rId2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verticalDpi="120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HIT 200W -HGMI 250W DH</vt:lpstr>
      <vt:lpstr>'HIT 200W -HGMI 250W DH'!Nyomtatási_terület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Peter</cp:lastModifiedBy>
  <cp:lastPrinted>2013-06-24T10:35:15Z</cp:lastPrinted>
  <dcterms:created xsi:type="dcterms:W3CDTF">2013-06-24T09:08:48Z</dcterms:created>
  <dcterms:modified xsi:type="dcterms:W3CDTF">2013-06-24T10:37:06Z</dcterms:modified>
</cp:coreProperties>
</file>